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ROI Calculator" sheetId="1" state="visible" r:id="rId1"/>
  </sheets>
  <definedNames/>
  <calcPr calcId="124519" fullCalcOnLoad="1"/>
</workbook>
</file>

<file path=xl/styles.xml><?xml version="1.0" encoding="utf-8"?>
<styleSheet xmlns="http://schemas.openxmlformats.org/spreadsheetml/2006/main">
  <numFmts count="0"/>
  <fonts count="4">
    <font>
      <name val="Calibri"/>
      <family val="2"/>
      <color theme="1"/>
      <sz val="11"/>
      <scheme val="minor"/>
    </font>
    <font>
      <b val="1"/>
      <color rgb="00FFFFFF"/>
      <sz val="16"/>
    </font>
    <font>
      <b val="1"/>
    </font>
    <font>
      <b val="1"/>
      <color rgb="00FFFFFF"/>
    </font>
  </fonts>
  <fills count="6">
    <fill>
      <patternFill/>
    </fill>
    <fill>
      <patternFill patternType="gray125"/>
    </fill>
    <fill>
      <patternFill patternType="solid">
        <fgColor rgb="0000477A"/>
        <bgColor rgb="0000477A"/>
      </patternFill>
    </fill>
    <fill>
      <patternFill patternType="solid">
        <fgColor rgb="00FF9632"/>
        <bgColor rgb="00FF9632"/>
      </patternFill>
    </fill>
    <fill>
      <patternFill patternType="solid">
        <fgColor rgb="00EAF2F8"/>
        <bgColor rgb="00EAF2F8"/>
      </patternFill>
    </fill>
    <fill>
      <patternFill patternType="solid">
        <fgColor rgb="00FFF2CC"/>
        <bgColor rgb="00FFF2CC"/>
      </patternFill>
    </fill>
  </fills>
  <borders count="2">
    <border>
      <left/>
      <right/>
      <top/>
      <bottom/>
      <diagonal/>
    </border>
    <border>
      <left style="thin"/>
      <right style="thin"/>
      <top style="thin"/>
      <bottom style="thin"/>
    </border>
  </borders>
  <cellStyleXfs count="1">
    <xf numFmtId="0" fontId="0" fillId="0" borderId="0"/>
  </cellStyleXfs>
  <cellXfs count="9">
    <xf numFmtId="0" fontId="0" fillId="0" borderId="0" pivotButton="0" quotePrefix="0" xfId="0"/>
    <xf numFmtId="0" fontId="1" fillId="2" borderId="0" applyAlignment="1" pivotButton="0" quotePrefix="0" xfId="0">
      <alignment horizontal="center"/>
    </xf>
    <xf numFmtId="0" fontId="2" fillId="3" borderId="0" applyAlignment="1" pivotButton="0" quotePrefix="0" xfId="0">
      <alignment horizontal="center"/>
    </xf>
    <xf numFmtId="0" fontId="3" fillId="2" borderId="0" pivotButton="0" quotePrefix="0" xfId="0"/>
    <xf numFmtId="0" fontId="0" fillId="4" borderId="0" pivotButton="0" quotePrefix="0" xfId="0"/>
    <xf numFmtId="0" fontId="0" fillId="4" borderId="1" pivotButton="0" quotePrefix="0" xfId="0"/>
    <xf numFmtId="0" fontId="0" fillId="5" borderId="1" pivotButton="0" quotePrefix="0" xfId="0"/>
    <xf numFmtId="0" fontId="0" fillId="0" borderId="1" pivotButton="0" quotePrefix="0" xfId="0"/>
    <xf numFmtId="0" fontId="0" fillId="4" borderId="0" applyAlignment="1" pivotButton="0" quotePrefix="0" xfId="0">
      <alignment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drawings/_rels/drawing1.xml.rels><Relationships xmlns="http://schemas.openxmlformats.org/package/2006/relationships"><Relationship Type="http://schemas.openxmlformats.org/officeDocument/2006/relationships/image" Target="/xl/media/image1.png" Id="rId1"/></Relationships>
</file>

<file path=xl/drawings/drawing1.xml><?xml version="1.0" encoding="utf-8"?>
<wsDr xmlns="http://schemas.openxmlformats.org/drawingml/2006/spreadsheetDrawing">
  <oneCellAnchor>
    <from>
      <col>0</col>
      <colOff>0</colOff>
      <row>0</row>
      <rowOff>0</rowOff>
    </from>
    <ext cx="2476500" cy="857250"/>
    <pic>
      <nvPicPr>
        <cNvPr id="1" name="Image 1" descr="Picture"/>
        <cNvPicPr/>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spPr>
    </pic>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www.franchisehurt.com" TargetMode="External" Id="rId1"/><Relationship Type="http://schemas.openxmlformats.org/officeDocument/2006/relationships/drawing" Target="/xl/drawings/drawing1.xml" Id="rId2"/></Relationships>
</file>

<file path=xl/worksheets/sheet1.xml><?xml version="1.0" encoding="utf-8"?>
<worksheet xmlns="http://schemas.openxmlformats.org/spreadsheetml/2006/main">
  <sheetPr>
    <outlinePr summaryBelow="1" summaryRight="1"/>
    <pageSetUpPr/>
  </sheetPr>
  <dimension ref="A5:E45"/>
  <sheetViews>
    <sheetView workbookViewId="0">
      <selection activeCell="A1" sqref="A1"/>
    </sheetView>
  </sheetViews>
  <sheetFormatPr baseColWidth="8" defaultRowHeight="15"/>
  <cols>
    <col width="45" customWidth="1" min="1" max="1"/>
    <col width="22" customWidth="1" min="2" max="2"/>
  </cols>
  <sheetData>
    <row r="5">
      <c r="A5" s="1" t="inlineStr">
        <is>
          <t>Preschool Franchise ROI Calculator – FranchiseHurt</t>
        </is>
      </c>
    </row>
    <row r="6">
      <c r="A6" s="2" t="inlineStr">
        <is>
          <t>Website: www.franchisehurt.com</t>
        </is>
      </c>
    </row>
    <row r="8">
      <c r="A8" s="3" t="inlineStr">
        <is>
          <t>HOW TO USE THIS CALCULATOR</t>
        </is>
      </c>
    </row>
    <row r="9">
      <c r="A9" s="4" t="inlineStr">
        <is>
          <t>1. Enter values only in the YELLOW cells below.</t>
        </is>
      </c>
    </row>
    <row r="10">
      <c r="A10" s="4" t="inlineStr">
        <is>
          <t>2. Adjust student capacity, fees, salaries &amp; investment as per your city.</t>
        </is>
      </c>
    </row>
    <row r="11">
      <c r="A11" s="4" t="inlineStr">
        <is>
          <t>3. Do not modify formula cells.</t>
        </is>
      </c>
    </row>
    <row r="12">
      <c r="A12" s="4" t="inlineStr">
        <is>
          <t>4. Results section will auto-calculate profit, ROI &amp; break-even.</t>
        </is>
      </c>
    </row>
    <row r="14">
      <c r="A14" s="3" t="inlineStr">
        <is>
          <t>ENTER YOUR BASIC DETAILS</t>
        </is>
      </c>
    </row>
    <row r="15">
      <c r="A15" s="5" t="inlineStr">
        <is>
          <t>Student Capacity</t>
        </is>
      </c>
      <c r="B15" s="6" t="n">
        <v>100</v>
      </c>
    </row>
    <row r="16">
      <c r="A16" s="5" t="inlineStr">
        <is>
          <t>Expected Enrollment % (0.8 = 80%)</t>
        </is>
      </c>
      <c r="B16" s="6" t="n">
        <v>0.8</v>
      </c>
    </row>
    <row r="17">
      <c r="A17" s="5" t="inlineStr">
        <is>
          <t>Average Monthly Fee (₹)</t>
        </is>
      </c>
      <c r="B17" s="6" t="n">
        <v>3000</v>
      </c>
    </row>
    <row r="18">
      <c r="A18" s="5" t="inlineStr">
        <is>
          <t>Admission Fee (₹)</t>
        </is>
      </c>
      <c r="B18" s="6" t="n">
        <v>5000</v>
      </c>
    </row>
    <row r="19">
      <c r="A19" s="5" t="inlineStr">
        <is>
          <t>Teacher Salary (₹)</t>
        </is>
      </c>
      <c r="B19" s="6" t="n">
        <v>25000</v>
      </c>
    </row>
    <row r="20">
      <c r="A20" s="5" t="inlineStr">
        <is>
          <t>Number of Teachers</t>
        </is>
      </c>
      <c r="B20" s="6" t="n">
        <v>3</v>
      </c>
    </row>
    <row r="21">
      <c r="A21" s="5" t="inlineStr">
        <is>
          <t>Helper Salary (₹)</t>
        </is>
      </c>
      <c r="B21" s="6" t="n">
        <v>12000</v>
      </c>
    </row>
    <row r="22">
      <c r="A22" s="5" t="inlineStr">
        <is>
          <t>Number of Helpers</t>
        </is>
      </c>
      <c r="B22" s="6" t="n">
        <v>2</v>
      </c>
    </row>
    <row r="23">
      <c r="A23" s="5" t="inlineStr">
        <is>
          <t>Monthly Rent (₹)</t>
        </is>
      </c>
      <c r="B23" s="6" t="n">
        <v>40000</v>
      </c>
    </row>
    <row r="24">
      <c r="A24" s="5" t="inlineStr">
        <is>
          <t>Utilities &amp; Misc (₹)</t>
        </is>
      </c>
      <c r="B24" s="6" t="n">
        <v>20000</v>
      </c>
    </row>
    <row r="25">
      <c r="A25" s="5" t="inlineStr">
        <is>
          <t>Royalty % (0.1 = 10%)</t>
        </is>
      </c>
      <c r="B25" s="6" t="n">
        <v>0.1</v>
      </c>
    </row>
    <row r="26">
      <c r="A26" s="5" t="inlineStr">
        <is>
          <t>Initial Investment (₹)</t>
        </is>
      </c>
      <c r="B26" s="6" t="n">
        <v>1500000</v>
      </c>
    </row>
    <row r="28">
      <c r="A28" s="3" t="inlineStr">
        <is>
          <t>RESULTS (AUTO CALCULATED)</t>
        </is>
      </c>
    </row>
    <row r="29">
      <c r="A29" s="5" t="inlineStr">
        <is>
          <t>Enrolled Students</t>
        </is>
      </c>
      <c r="B29" s="7">
        <f>B15*B16</f>
        <v/>
      </c>
    </row>
    <row r="30">
      <c r="A30" s="5" t="inlineStr">
        <is>
          <t>Monthly Tuition Revenue</t>
        </is>
      </c>
      <c r="B30" s="7">
        <f>B29*B17</f>
        <v/>
      </c>
    </row>
    <row r="31">
      <c r="A31" s="5" t="inlineStr">
        <is>
          <t>Monthly Admission Revenue (Spread)</t>
        </is>
      </c>
      <c r="B31" s="7">
        <f>(B29*B18)/12</f>
        <v/>
      </c>
    </row>
    <row r="32">
      <c r="A32" s="5" t="inlineStr">
        <is>
          <t>Total Monthly Revenue</t>
        </is>
      </c>
      <c r="B32" s="7">
        <f>B30+B31</f>
        <v/>
      </c>
    </row>
    <row r="33">
      <c r="A33" s="5" t="inlineStr">
        <is>
          <t>Total Teacher Salary</t>
        </is>
      </c>
      <c r="B33" s="7">
        <f>B19*B20</f>
        <v/>
      </c>
    </row>
    <row r="34">
      <c r="A34" s="5" t="inlineStr">
        <is>
          <t>Total Helper Salary</t>
        </is>
      </c>
      <c r="B34" s="7">
        <f>B21*B22</f>
        <v/>
      </c>
    </row>
    <row r="35">
      <c r="A35" s="5" t="inlineStr">
        <is>
          <t>Royalty Payment</t>
        </is>
      </c>
      <c r="B35" s="7">
        <f>B30*B25</f>
        <v/>
      </c>
    </row>
    <row r="36">
      <c r="A36" s="5" t="inlineStr">
        <is>
          <t>Total Monthly Expenses</t>
        </is>
      </c>
      <c r="B36" s="7">
        <f>B33+B34+B23+B24+B35</f>
        <v/>
      </c>
    </row>
    <row r="37">
      <c r="A37" s="5" t="inlineStr">
        <is>
          <t>Monthly Net Profit</t>
        </is>
      </c>
      <c r="B37" s="7">
        <f>B32-B36</f>
        <v/>
      </c>
    </row>
    <row r="38">
      <c r="A38" s="5" t="inlineStr">
        <is>
          <t>Annual Net Profit</t>
        </is>
      </c>
      <c r="B38" s="7">
        <f>B37*12</f>
        <v/>
      </c>
    </row>
    <row r="39">
      <c r="A39" s="5" t="inlineStr">
        <is>
          <t>ROI %</t>
        </is>
      </c>
      <c r="B39" s="7">
        <f>(B38/B26)*100</f>
        <v/>
      </c>
    </row>
    <row r="40">
      <c r="A40" s="5" t="inlineStr">
        <is>
          <t>Break-even (Months)</t>
        </is>
      </c>
      <c r="B40" s="7">
        <f>B26/B37</f>
        <v/>
      </c>
    </row>
    <row r="42">
      <c r="A42" s="3" t="inlineStr">
        <is>
          <t>DISCLAIMER</t>
        </is>
      </c>
    </row>
    <row r="43">
      <c r="A43" s="8" t="inlineStr">
        <is>
          <t>This calculator provides illustrative financial projections based on the inputs entered. Actual profitability depends on location, admissions, operational efficiency and brand selection. FranchiseHurt (www.franchisehurt.com) is not garented to assure profit or business success. This tool is for planning purposes only.</t>
        </is>
      </c>
    </row>
    <row r="44"/>
    <row r="45"/>
  </sheetData>
  <mergeCells count="7">
    <mergeCell ref="A12:E12"/>
    <mergeCell ref="A43:E45"/>
    <mergeCell ref="A10:E10"/>
    <mergeCell ref="A11:E11"/>
    <mergeCell ref="A5:E5"/>
    <mergeCell ref="A6:E6"/>
    <mergeCell ref="A9:E9"/>
  </mergeCells>
  <hyperlinks>
    <hyperlink xmlns:r="http://schemas.openxmlformats.org/officeDocument/2006/relationships" ref="A6" r:id="rId1"/>
  </hyperlinks>
  <pageMargins left="0.75" right="0.75" top="1" bottom="1" header="0.5" footer="0.5"/>
  <drawing xmlns:r="http://schemas.openxmlformats.org/officeDocument/2006/relationships" r:id="rId2"/>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2026-02-13T17:15:46Z</dcterms:created>
  <dcterms:modified xmlns:dcterms="http://purl.org/dc/terms/" xmlns:xsi="http://www.w3.org/2001/XMLSchema-instance" xsi:type="dcterms:W3CDTF">2026-02-13T17:15:46Z</dcterms:modified>
</cp:coreProperties>
</file>